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<sst xmlns="http://schemas.openxmlformats.org/spreadsheetml/2006/main" count="33" uniqueCount="16">
  <si>
    <t>Achsen Wagenladungen</t>
  </si>
  <si>
    <t>Durchschnittliche Wagenlänge pro Achse:</t>
  </si>
  <si>
    <t>mm</t>
  </si>
  <si>
    <t>Wgl</t>
  </si>
  <si>
    <t>Zuglänge in HO</t>
  </si>
  <si>
    <t>m</t>
  </si>
  <si>
    <t>Zuglänge in 1:1[m]</t>
  </si>
  <si>
    <t>A</t>
  </si>
  <si>
    <t>Eilg</t>
  </si>
  <si>
    <t>Durchschnittliche Last pro Achse:</t>
  </si>
  <si>
    <t>Achsen Stückgut/ Eilgut</t>
  </si>
  <si>
    <t>t</t>
  </si>
  <si>
    <t>Stückgut/ Eilgut</t>
  </si>
  <si>
    <t>Gewicht in 1:1 [t]</t>
  </si>
  <si>
    <t>FREMO Jahrestagung Braunlage 03.-06.04.2004</t>
  </si>
  <si>
    <t>Achsen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</si>
</sst>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6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u val="single"/>
      <sz val="16"/>
      <name val="Arial"/>
      <family val="2"/>
    </font>
    <font>
      <b/>
      <sz val="6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showGridLines="0" tabSelected="1" workbookViewId="0" topLeftCell="A64">
      <selection activeCell="B77" sqref="B77"/>
    </sheetView>
  </sheetViews>
  <sheetFormatPr defaultColWidth="11.421875" defaultRowHeight="12.75"/>
  <cols>
    <col min="1" max="1" width="3.140625" style="0" customWidth="1"/>
    <col min="2" max="2" width="3.28125" style="0" customWidth="1"/>
    <col min="3" max="3" width="6.57421875" style="0" customWidth="1"/>
    <col min="4" max="4" width="2.57421875" style="0" customWidth="1"/>
    <col min="5" max="6" width="5.421875" style="0" customWidth="1"/>
    <col min="7" max="7" width="16.140625" style="0" customWidth="1"/>
    <col min="8" max="8" width="4.28125" style="0" customWidth="1"/>
    <col min="9" max="9" width="4.57421875" style="0" customWidth="1"/>
    <col min="10" max="10" width="9.28125" style="0" customWidth="1"/>
    <col min="11" max="12" width="6.28125" style="0" customWidth="1"/>
    <col min="13" max="13" width="6.57421875" style="0" customWidth="1"/>
    <col min="14" max="14" width="2.57421875" style="0" customWidth="1"/>
    <col min="15" max="15" width="3.140625" style="0" customWidth="1"/>
    <col min="16" max="16" width="3.00390625" style="0" customWidth="1"/>
  </cols>
  <sheetData>
    <row r="1" ht="20.25">
      <c r="A1" s="14" t="s">
        <v>14</v>
      </c>
    </row>
    <row r="2" spans="1:16" ht="12.75">
      <c r="A2" s="20" t="s">
        <v>15</v>
      </c>
      <c r="B2" s="19"/>
      <c r="O2" s="20" t="s">
        <v>15</v>
      </c>
      <c r="P2" s="19"/>
    </row>
    <row r="3" spans="1:16" s="1" customFormat="1" ht="8.25">
      <c r="A3" s="15" t="s">
        <v>8</v>
      </c>
      <c r="B3" s="15" t="s">
        <v>3</v>
      </c>
      <c r="O3" s="15" t="s">
        <v>8</v>
      </c>
      <c r="P3" s="15" t="s">
        <v>3</v>
      </c>
    </row>
    <row r="4" spans="1:16" s="1" customFormat="1" ht="8.25">
      <c r="A4" s="2"/>
      <c r="B4" s="2"/>
      <c r="O4" s="2"/>
      <c r="P4" s="2"/>
    </row>
    <row r="5" spans="1:16" s="1" customFormat="1" ht="8.25">
      <c r="A5" s="2"/>
      <c r="B5" s="2"/>
      <c r="O5" s="2"/>
      <c r="P5" s="2"/>
    </row>
    <row r="6" spans="1:16" s="1" customFormat="1" ht="8.25">
      <c r="A6" s="2"/>
      <c r="B6" s="2"/>
      <c r="O6" s="2"/>
      <c r="P6" s="2"/>
    </row>
    <row r="7" spans="1:16" s="1" customFormat="1" ht="8.25">
      <c r="A7" s="2"/>
      <c r="B7" s="2"/>
      <c r="O7" s="2"/>
      <c r="P7" s="2"/>
    </row>
    <row r="8" spans="1:16" s="1" customFormat="1" ht="8.25">
      <c r="A8" s="2"/>
      <c r="B8" s="2"/>
      <c r="O8" s="2"/>
      <c r="P8" s="2"/>
    </row>
    <row r="9" spans="1:16" s="1" customFormat="1" ht="8.25">
      <c r="A9" s="2"/>
      <c r="B9" s="2"/>
      <c r="O9" s="2"/>
      <c r="P9" s="2"/>
    </row>
    <row r="10" spans="1:16" s="1" customFormat="1" ht="8.25">
      <c r="A10" s="2"/>
      <c r="B10" s="2"/>
      <c r="O10" s="2"/>
      <c r="P10" s="2"/>
    </row>
    <row r="11" spans="1:16" s="1" customFormat="1" ht="8.25">
      <c r="A11" s="2"/>
      <c r="B11" s="2"/>
      <c r="O11" s="2"/>
      <c r="P11" s="2"/>
    </row>
    <row r="12" spans="1:16" s="1" customFormat="1" ht="8.25">
      <c r="A12" s="2"/>
      <c r="B12" s="2"/>
      <c r="O12" s="2"/>
      <c r="P12" s="2"/>
    </row>
    <row r="13" spans="1:16" s="1" customFormat="1" ht="8.25">
      <c r="A13" s="2"/>
      <c r="B13" s="2"/>
      <c r="O13" s="2"/>
      <c r="P13" s="2"/>
    </row>
    <row r="14" spans="1:16" s="1" customFormat="1" ht="8.25">
      <c r="A14" s="2">
        <v>4</v>
      </c>
      <c r="B14" s="2">
        <v>6</v>
      </c>
      <c r="O14" s="2">
        <v>4</v>
      </c>
      <c r="P14" s="2">
        <v>30</v>
      </c>
    </row>
    <row r="15" spans="1:16" s="1" customFormat="1" ht="8.25">
      <c r="A15" s="2"/>
      <c r="B15" s="2"/>
      <c r="O15" s="2"/>
      <c r="P15" s="2"/>
    </row>
    <row r="16" spans="1:16" s="1" customFormat="1" ht="8.25">
      <c r="A16" s="2"/>
      <c r="B16" s="2"/>
      <c r="O16" s="2"/>
      <c r="P16" s="2"/>
    </row>
    <row r="17" spans="1:16" s="1" customFormat="1" ht="8.25">
      <c r="A17" s="2"/>
      <c r="B17" s="2"/>
      <c r="O17" s="2"/>
      <c r="P17" s="2"/>
    </row>
    <row r="18" spans="1:16" s="1" customFormat="1" ht="8.25">
      <c r="A18" s="2"/>
      <c r="B18" s="2"/>
      <c r="O18" s="2"/>
      <c r="P18" s="2"/>
    </row>
    <row r="19" spans="1:16" s="1" customFormat="1" ht="8.25">
      <c r="A19" s="2"/>
      <c r="B19" s="2"/>
      <c r="O19" s="2"/>
      <c r="P19" s="2"/>
    </row>
    <row r="20" spans="1:16" s="1" customFormat="1" ht="8.25">
      <c r="A20" s="2">
        <v>4</v>
      </c>
      <c r="B20" s="2">
        <v>10</v>
      </c>
      <c r="O20" s="2"/>
      <c r="P20" s="2"/>
    </row>
    <row r="21" spans="1:16" s="1" customFormat="1" ht="8.25">
      <c r="A21" s="2"/>
      <c r="B21" s="2"/>
      <c r="O21" s="2"/>
      <c r="P21" s="2"/>
    </row>
    <row r="22" spans="1:16" s="1" customFormat="1" ht="8.25">
      <c r="A22" s="2"/>
      <c r="B22" s="2"/>
      <c r="O22" s="2"/>
      <c r="P22" s="2"/>
    </row>
    <row r="23" spans="1:16" s="1" customFormat="1" ht="8.25">
      <c r="A23" s="2"/>
      <c r="B23" s="2"/>
      <c r="O23" s="2"/>
      <c r="P23" s="2"/>
    </row>
    <row r="24" spans="1:16" s="1" customFormat="1" ht="8.25">
      <c r="A24" s="2"/>
      <c r="B24" s="2"/>
      <c r="O24" s="2"/>
      <c r="P24" s="2"/>
    </row>
    <row r="25" spans="1:16" s="1" customFormat="1" ht="8.25">
      <c r="A25" s="2"/>
      <c r="B25" s="2"/>
      <c r="O25" s="2"/>
      <c r="P25" s="2"/>
    </row>
    <row r="26" spans="1:16" s="1" customFormat="1" ht="8.25">
      <c r="A26" s="2"/>
      <c r="B26" s="2">
        <v>8</v>
      </c>
      <c r="O26" s="2">
        <v>4</v>
      </c>
      <c r="P26" s="2">
        <v>20</v>
      </c>
    </row>
    <row r="27" spans="1:16" s="1" customFormat="1" ht="8.25">
      <c r="A27" s="2"/>
      <c r="B27" s="2"/>
      <c r="O27" s="2"/>
      <c r="P27" s="2"/>
    </row>
    <row r="28" spans="1:16" s="1" customFormat="1" ht="8.25">
      <c r="A28" s="2"/>
      <c r="B28" s="2"/>
      <c r="O28" s="2"/>
      <c r="P28" s="2"/>
    </row>
    <row r="29" spans="1:16" s="1" customFormat="1" ht="8.25">
      <c r="A29" s="2"/>
      <c r="B29" s="2"/>
      <c r="O29" s="2"/>
      <c r="P29" s="2"/>
    </row>
    <row r="30" spans="1:16" s="1" customFormat="1" ht="8.25">
      <c r="A30" s="2"/>
      <c r="B30" s="2"/>
      <c r="O30" s="2"/>
      <c r="P30" s="2"/>
    </row>
    <row r="31" spans="1:16" s="1" customFormat="1" ht="8.25">
      <c r="A31" s="2"/>
      <c r="B31" s="2"/>
      <c r="O31" s="2"/>
      <c r="P31" s="2"/>
    </row>
    <row r="32" spans="1:16" s="1" customFormat="1" ht="8.25">
      <c r="A32" s="2">
        <v>4</v>
      </c>
      <c r="B32" s="2">
        <v>12</v>
      </c>
      <c r="O32" s="2"/>
      <c r="P32" s="2"/>
    </row>
    <row r="33" spans="1:16" s="1" customFormat="1" ht="8.25">
      <c r="A33" s="2"/>
      <c r="B33" s="2"/>
      <c r="O33" s="2"/>
      <c r="P33" s="2"/>
    </row>
    <row r="34" spans="1:16" s="1" customFormat="1" ht="8.25">
      <c r="A34" s="2"/>
      <c r="B34" s="2"/>
      <c r="O34" s="2"/>
      <c r="P34" s="2"/>
    </row>
    <row r="35" spans="1:16" s="1" customFormat="1" ht="8.25">
      <c r="A35" s="2"/>
      <c r="B35" s="2"/>
      <c r="O35" s="2"/>
      <c r="P35" s="2"/>
    </row>
    <row r="36" spans="1:16" s="1" customFormat="1" ht="8.25">
      <c r="A36" s="2"/>
      <c r="B36" s="2"/>
      <c r="O36" s="2"/>
      <c r="P36" s="2"/>
    </row>
    <row r="37" spans="1:16" s="1" customFormat="1" ht="8.25">
      <c r="A37" s="2"/>
      <c r="B37" s="2"/>
      <c r="O37" s="2"/>
      <c r="P37" s="2"/>
    </row>
    <row r="38" spans="1:16" s="1" customFormat="1" ht="8.25">
      <c r="A38" s="2"/>
      <c r="B38" s="2"/>
      <c r="O38" s="2"/>
      <c r="P38" s="2"/>
    </row>
    <row r="39" spans="1:16" s="1" customFormat="1" ht="8.25">
      <c r="A39" s="2"/>
      <c r="B39" s="2"/>
      <c r="O39" s="2"/>
      <c r="P39" s="2"/>
    </row>
    <row r="40" spans="1:16" s="1" customFormat="1" ht="8.25">
      <c r="A40" s="2"/>
      <c r="B40" s="2"/>
      <c r="O40" s="2"/>
      <c r="P40" s="2"/>
    </row>
    <row r="41" spans="1:16" s="1" customFormat="1" ht="8.25">
      <c r="A41" s="2"/>
      <c r="B41" s="2"/>
      <c r="O41" s="2"/>
      <c r="P41" s="2"/>
    </row>
    <row r="42" spans="1:16" s="1" customFormat="1" ht="8.25">
      <c r="A42" s="2"/>
      <c r="B42" s="2"/>
      <c r="O42" s="2"/>
      <c r="P42" s="2"/>
    </row>
    <row r="43" spans="1:16" s="1" customFormat="1" ht="8.25">
      <c r="A43" s="2"/>
      <c r="B43" s="2"/>
      <c r="O43" s="2"/>
      <c r="P43" s="2"/>
    </row>
    <row r="44" spans="1:16" s="1" customFormat="1" ht="8.25">
      <c r="A44" s="2"/>
      <c r="B44" s="2">
        <v>6</v>
      </c>
      <c r="O44" s="2"/>
      <c r="P44" s="2"/>
    </row>
    <row r="45" spans="1:16" s="1" customFormat="1" ht="8.25">
      <c r="A45" s="2"/>
      <c r="B45" s="2"/>
      <c r="O45" s="2"/>
      <c r="P45" s="2"/>
    </row>
    <row r="46" spans="1:16" s="1" customFormat="1" ht="8.25">
      <c r="A46" s="2"/>
      <c r="B46" s="2"/>
      <c r="O46" s="2"/>
      <c r="P46" s="2"/>
    </row>
    <row r="47" spans="1:16" s="1" customFormat="1" ht="8.25">
      <c r="A47" s="2"/>
      <c r="B47" s="2"/>
      <c r="O47" s="2"/>
      <c r="P47" s="2"/>
    </row>
    <row r="48" spans="1:16" s="1" customFormat="1" ht="8.25">
      <c r="A48" s="2"/>
      <c r="B48" s="2"/>
      <c r="O48" s="2"/>
      <c r="P48" s="2"/>
    </row>
    <row r="49" spans="1:16" s="1" customFormat="1" ht="8.25">
      <c r="A49" s="2"/>
      <c r="B49" s="2">
        <v>6</v>
      </c>
      <c r="O49" s="2"/>
      <c r="P49" s="2"/>
    </row>
    <row r="50" spans="1:16" s="1" customFormat="1" ht="8.25">
      <c r="A50" s="2"/>
      <c r="B50" s="2"/>
      <c r="O50" s="2"/>
      <c r="P50" s="2"/>
    </row>
    <row r="51" spans="1:16" s="1" customFormat="1" ht="8.25">
      <c r="A51" s="2"/>
      <c r="B51" s="2"/>
      <c r="O51" s="2"/>
      <c r="P51" s="2"/>
    </row>
    <row r="52" spans="1:16" s="1" customFormat="1" ht="8.25">
      <c r="A52" s="2"/>
      <c r="B52" s="2"/>
      <c r="O52" s="2"/>
      <c r="P52" s="2"/>
    </row>
    <row r="53" spans="1:16" s="1" customFormat="1" ht="8.25">
      <c r="A53" s="2"/>
      <c r="B53" s="2"/>
      <c r="O53" s="2"/>
      <c r="P53" s="2"/>
    </row>
    <row r="54" spans="1:16" s="1" customFormat="1" ht="8.25">
      <c r="A54" s="2"/>
      <c r="B54" s="2"/>
      <c r="O54" s="2"/>
      <c r="P54" s="2"/>
    </row>
    <row r="55" spans="1:16" s="1" customFormat="1" ht="8.25">
      <c r="A55" s="2"/>
      <c r="B55" s="2"/>
      <c r="O55" s="2"/>
      <c r="P55" s="2"/>
    </row>
    <row r="56" spans="1:16" s="1" customFormat="1" ht="8.25">
      <c r="A56" s="2"/>
      <c r="B56" s="2"/>
      <c r="O56" s="2"/>
      <c r="P56" s="2"/>
    </row>
    <row r="57" spans="1:16" s="1" customFormat="1" ht="8.25">
      <c r="A57" s="2"/>
      <c r="B57" s="2"/>
      <c r="O57" s="2"/>
      <c r="P57" s="2"/>
    </row>
    <row r="58" spans="1:16" s="1" customFormat="1" ht="8.25">
      <c r="A58" s="2"/>
      <c r="B58" s="2"/>
      <c r="O58" s="2"/>
      <c r="P58" s="2"/>
    </row>
    <row r="59" spans="1:16" s="1" customFormat="1" ht="8.25">
      <c r="A59" s="2"/>
      <c r="B59" s="2"/>
      <c r="O59" s="2"/>
      <c r="P59" s="2"/>
    </row>
    <row r="60" spans="1:16" s="1" customFormat="1" ht="8.25">
      <c r="A60" s="2"/>
      <c r="B60" s="2"/>
      <c r="O60" s="2"/>
      <c r="P60" s="2"/>
    </row>
    <row r="61" spans="1:16" s="1" customFormat="1" ht="8.25">
      <c r="A61" s="2"/>
      <c r="B61" s="2"/>
      <c r="O61" s="2"/>
      <c r="P61" s="2"/>
    </row>
    <row r="62" spans="1:16" s="1" customFormat="1" ht="8.25">
      <c r="A62" s="2"/>
      <c r="B62" s="2"/>
      <c r="O62" s="2"/>
      <c r="P62" s="2"/>
    </row>
    <row r="63" spans="1:16" s="1" customFormat="1" ht="8.25">
      <c r="A63" s="2">
        <v>8</v>
      </c>
      <c r="B63" s="2">
        <v>12</v>
      </c>
      <c r="O63" s="2"/>
      <c r="P63" s="2"/>
    </row>
    <row r="64" spans="1:16" s="1" customFormat="1" ht="8.25">
      <c r="A64" s="2"/>
      <c r="B64" s="2"/>
      <c r="O64" s="2"/>
      <c r="P64" s="2"/>
    </row>
    <row r="65" spans="1:16" s="1" customFormat="1" ht="8.25">
      <c r="A65" s="2"/>
      <c r="B65" s="2"/>
      <c r="O65" s="2"/>
      <c r="P65" s="2"/>
    </row>
    <row r="66" spans="1:16" s="1" customFormat="1" ht="8.25">
      <c r="A66" s="2"/>
      <c r="B66" s="2"/>
      <c r="O66" s="2"/>
      <c r="P66" s="2"/>
    </row>
    <row r="67" spans="1:16" s="1" customFormat="1" ht="8.25">
      <c r="A67" s="2"/>
      <c r="B67" s="2"/>
      <c r="O67" s="2"/>
      <c r="P67" s="2"/>
    </row>
    <row r="68" spans="1:16" s="1" customFormat="1" ht="8.25">
      <c r="A68" s="2"/>
      <c r="B68" s="2"/>
      <c r="O68" s="2"/>
      <c r="P68" s="2"/>
    </row>
    <row r="69" spans="1:16" s="1" customFormat="1" ht="8.25">
      <c r="A69" s="2"/>
      <c r="B69" s="2"/>
      <c r="O69" s="2"/>
      <c r="P69" s="2"/>
    </row>
    <row r="70" spans="1:16" s="1" customFormat="1" ht="8.25">
      <c r="A70" s="2"/>
      <c r="B70" s="2"/>
      <c r="O70" s="2"/>
      <c r="P70" s="2"/>
    </row>
    <row r="71" spans="1:16" s="1" customFormat="1" ht="8.25">
      <c r="A71" s="2"/>
      <c r="B71" s="2"/>
      <c r="O71" s="2"/>
      <c r="P71" s="2"/>
    </row>
    <row r="72" spans="1:16" s="1" customFormat="1" ht="8.25">
      <c r="A72" s="2"/>
      <c r="B72" s="2"/>
      <c r="O72" s="2"/>
      <c r="P72" s="2"/>
    </row>
    <row r="73" spans="1:16" s="1" customFormat="1" ht="8.25">
      <c r="A73" s="2"/>
      <c r="B73" s="2"/>
      <c r="O73" s="2"/>
      <c r="P73" s="2"/>
    </row>
    <row r="74" spans="1:16" s="1" customFormat="1" ht="8.25">
      <c r="A74" s="2"/>
      <c r="B74" s="2"/>
      <c r="O74" s="2"/>
      <c r="P74" s="2"/>
    </row>
    <row r="75" spans="1:16" s="1" customFormat="1" ht="8.25">
      <c r="A75" s="2"/>
      <c r="B75" s="2"/>
      <c r="O75" s="2"/>
      <c r="P75" s="2"/>
    </row>
    <row r="76" spans="1:16" s="1" customFormat="1" ht="8.25">
      <c r="A76" s="2">
        <v>2</v>
      </c>
      <c r="B76" s="2">
        <v>36</v>
      </c>
      <c r="O76" s="2"/>
      <c r="P76" s="2"/>
    </row>
    <row r="77" spans="1:16" s="1" customFormat="1" ht="8.25">
      <c r="A77" s="2"/>
      <c r="B77" s="2"/>
      <c r="O77" s="2"/>
      <c r="P77" s="2"/>
    </row>
    <row r="78" spans="1:16" s="1" customFormat="1" ht="8.25">
      <c r="A78" s="2"/>
      <c r="B78" s="2"/>
      <c r="O78" s="2"/>
      <c r="P78" s="2"/>
    </row>
    <row r="79" spans="1:16" s="1" customFormat="1" ht="8.25">
      <c r="A79" s="2"/>
      <c r="B79" s="2"/>
      <c r="O79" s="2"/>
      <c r="P79" s="2"/>
    </row>
    <row r="80" spans="1:16" s="1" customFormat="1" ht="8.25">
      <c r="A80" s="2"/>
      <c r="B80" s="2"/>
      <c r="O80" s="2"/>
      <c r="P80" s="2"/>
    </row>
    <row r="81" spans="1:16" s="1" customFormat="1" ht="8.25">
      <c r="A81" s="2"/>
      <c r="B81" s="2"/>
      <c r="O81" s="2"/>
      <c r="P81" s="2"/>
    </row>
    <row r="82" spans="1:16" s="1" customFormat="1" ht="8.25">
      <c r="A82" s="2"/>
      <c r="B82" s="2"/>
      <c r="O82" s="2"/>
      <c r="P82" s="2"/>
    </row>
    <row r="83" spans="1:16" s="1" customFormat="1" ht="8.25">
      <c r="A83" s="2"/>
      <c r="B83" s="2"/>
      <c r="O83" s="2"/>
      <c r="P83" s="2"/>
    </row>
    <row r="84" spans="1:16" s="1" customFormat="1" ht="8.25">
      <c r="A84" s="2"/>
      <c r="B84" s="2"/>
      <c r="O84" s="2"/>
      <c r="P84" s="2"/>
    </row>
    <row r="85" spans="1:16" s="1" customFormat="1" ht="8.25">
      <c r="A85" s="2"/>
      <c r="B85" s="2"/>
      <c r="O85" s="2"/>
      <c r="P85" s="2"/>
    </row>
    <row r="86" spans="1:16" s="1" customFormat="1" ht="8.25">
      <c r="A86" s="2"/>
      <c r="B86" s="2"/>
      <c r="O86" s="2"/>
      <c r="P86" s="2"/>
    </row>
    <row r="87" spans="1:16" s="1" customFormat="1" ht="8.25">
      <c r="A87" s="2"/>
      <c r="B87" s="2"/>
      <c r="O87" s="2"/>
      <c r="P87" s="2"/>
    </row>
    <row r="88" spans="1:16" s="1" customFormat="1" ht="8.25">
      <c r="A88" s="2"/>
      <c r="B88" s="2"/>
      <c r="O88" s="2"/>
      <c r="P88" s="2"/>
    </row>
    <row r="89" spans="1:16" s="1" customFormat="1" ht="8.25">
      <c r="A89" s="2"/>
      <c r="B89" s="2"/>
      <c r="O89" s="2"/>
      <c r="P89" s="2"/>
    </row>
    <row r="90" s="1" customFormat="1" ht="10.5" customHeight="1"/>
    <row r="91" spans="1:16" s="1" customFormat="1" ht="19.5" customHeight="1">
      <c r="A91" s="3" t="s">
        <v>7</v>
      </c>
      <c r="B91" s="3" t="s">
        <v>7</v>
      </c>
      <c r="C91" s="24" t="s">
        <v>4</v>
      </c>
      <c r="D91" s="24"/>
      <c r="E91" s="16" t="s">
        <v>6</v>
      </c>
      <c r="F91" s="17" t="s">
        <v>13</v>
      </c>
      <c r="G91" s="25"/>
      <c r="H91" s="25"/>
      <c r="I91" s="25"/>
      <c r="J91" s="25"/>
      <c r="K91" s="17" t="s">
        <v>6</v>
      </c>
      <c r="L91" s="17" t="s">
        <v>13</v>
      </c>
      <c r="M91" s="22" t="s">
        <v>4</v>
      </c>
      <c r="N91" s="23"/>
      <c r="O91" s="3" t="s">
        <v>7</v>
      </c>
      <c r="P91" s="3" t="s">
        <v>7</v>
      </c>
    </row>
    <row r="92" spans="1:16" ht="12.75">
      <c r="A92" s="4">
        <f>SUM(A3:A91)</f>
        <v>22</v>
      </c>
      <c r="B92" s="13"/>
      <c r="C92" s="9">
        <f>A92*H95/1000</f>
        <v>1.342</v>
      </c>
      <c r="D92" s="10" t="s">
        <v>5</v>
      </c>
      <c r="E92" s="6">
        <f>C92*87</f>
        <v>116.754</v>
      </c>
      <c r="F92" s="6">
        <f>A92*H97</f>
        <v>176</v>
      </c>
      <c r="G92" s="21" t="s">
        <v>10</v>
      </c>
      <c r="H92" s="21"/>
      <c r="I92" s="21"/>
      <c r="J92" s="21"/>
      <c r="K92" s="11">
        <f>M92*87</f>
        <v>42.455999999999996</v>
      </c>
      <c r="L92" s="18">
        <f>O92*H97</f>
        <v>64</v>
      </c>
      <c r="M92" s="9">
        <f>O92*H95/1000</f>
        <v>0.488</v>
      </c>
      <c r="N92" s="10" t="s">
        <v>5</v>
      </c>
      <c r="O92" s="4">
        <f>SUM(O3:O91)</f>
        <v>8</v>
      </c>
      <c r="P92" s="12"/>
    </row>
    <row r="93" spans="1:16" ht="12.75">
      <c r="A93" s="12"/>
      <c r="B93" s="5">
        <f>SUM(B3:B91)</f>
        <v>96</v>
      </c>
      <c r="C93" s="7">
        <f>B93*H96/1000</f>
        <v>6.912</v>
      </c>
      <c r="D93" s="8" t="s">
        <v>5</v>
      </c>
      <c r="E93" s="6">
        <f>C93*87</f>
        <v>601.3439999999999</v>
      </c>
      <c r="F93" s="6">
        <f>H98*B93</f>
        <v>1536</v>
      </c>
      <c r="G93" s="21" t="s">
        <v>0</v>
      </c>
      <c r="H93" s="21"/>
      <c r="I93" s="21"/>
      <c r="J93" s="21"/>
      <c r="K93" s="11">
        <f>M93*87</f>
        <v>313.2</v>
      </c>
      <c r="L93" s="18">
        <f>P93*H98</f>
        <v>800</v>
      </c>
      <c r="M93" s="7">
        <f>P93*H96/1000</f>
        <v>3.6</v>
      </c>
      <c r="N93" s="8" t="s">
        <v>5</v>
      </c>
      <c r="O93" s="12"/>
      <c r="P93" s="4">
        <f>SUM(P2:P92)</f>
        <v>50</v>
      </c>
    </row>
    <row r="95" spans="3:10" ht="12.75">
      <c r="C95" t="s">
        <v>1</v>
      </c>
      <c r="H95">
        <v>61</v>
      </c>
      <c r="I95" t="s">
        <v>2</v>
      </c>
      <c r="J95" t="s">
        <v>12</v>
      </c>
    </row>
    <row r="96" spans="8:10" ht="12.75">
      <c r="H96">
        <v>72</v>
      </c>
      <c r="I96" t="s">
        <v>2</v>
      </c>
      <c r="J96" t="s">
        <v>3</v>
      </c>
    </row>
    <row r="97" spans="3:10" ht="12.75">
      <c r="C97" t="s">
        <v>9</v>
      </c>
      <c r="H97">
        <v>8</v>
      </c>
      <c r="I97" t="s">
        <v>11</v>
      </c>
      <c r="J97" t="s">
        <v>12</v>
      </c>
    </row>
    <row r="98" spans="8:10" ht="12.75">
      <c r="H98">
        <v>16</v>
      </c>
      <c r="I98" t="s">
        <v>11</v>
      </c>
      <c r="J98" t="s">
        <v>3</v>
      </c>
    </row>
  </sheetData>
  <mergeCells count="5">
    <mergeCell ref="G93:J93"/>
    <mergeCell ref="M91:N91"/>
    <mergeCell ref="C91:D91"/>
    <mergeCell ref="G91:J91"/>
    <mergeCell ref="G92:J92"/>
  </mergeCells>
  <printOptions/>
  <pageMargins left="0.75" right="0.75" top="1" bottom="1" header="0.4921259845" footer="0.4921259845"/>
  <pageSetup fitToHeight="1" fitToWidth="1" horizontalDpi="300" verticalDpi="300" orientation="portrait" paperSize="9" scale="83" r:id="rId3"/>
  <headerFooter alignWithMargins="0">
    <oddFooter xml:space="preserve">&amp;L&amp;"Arial,Fett"&amp;8MMM&amp;"Arial,Standard"&amp;D&amp;R&amp;"Arial,Fett"&amp;8&amp;F&amp;"Arial,Standard"\&amp;A </oddFooter>
  </headerFooter>
  <legacyDrawing r:id="rId2"/>
  <oleObjects>
    <oleObject progId="MSDraw.1.01" shapeId="12021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Meiburg</dc:creator>
  <cp:keywords/>
  <dc:description/>
  <cp:lastModifiedBy>MMM</cp:lastModifiedBy>
  <cp:lastPrinted>2004-03-06T13:02:18Z</cp:lastPrinted>
  <dcterms:created xsi:type="dcterms:W3CDTF">2001-08-12T13:52:46Z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